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結果" sheetId="1" r:id="rId1"/>
    <sheet name="ブログ用" sheetId="2" r:id="rId2"/>
  </sheets>
  <definedNames/>
  <calcPr fullCalcOnLoad="1"/>
</workbook>
</file>

<file path=xl/sharedStrings.xml><?xml version="1.0" encoding="utf-8"?>
<sst xmlns="http://schemas.openxmlformats.org/spreadsheetml/2006/main" count="223" uniqueCount="55">
  <si>
    <t>曲名</t>
  </si>
  <si>
    <t>2012年8月23日まとめ</t>
  </si>
  <si>
    <t>2012年9月7日まとめ</t>
  </si>
  <si>
    <t>総計</t>
  </si>
  <si>
    <t>パーセンテージ</t>
  </si>
  <si>
    <t>合計</t>
  </si>
  <si>
    <t>スキちゃん</t>
  </si>
  <si>
    <t>ぁまのじゃく</t>
  </si>
  <si>
    <t>シューティング　スター</t>
  </si>
  <si>
    <t>自転車チリリン</t>
  </si>
  <si>
    <t>あすはデートなのに、今すぐ声が聞きたい</t>
  </si>
  <si>
    <t>タチアガール</t>
  </si>
  <si>
    <t>黄色い自転車とサンドウィッチ</t>
  </si>
  <si>
    <t>すまいるブルース</t>
  </si>
  <si>
    <t>夢見る 15歳</t>
  </si>
  <si>
    <t>好きよ、純情反抗期。</t>
  </si>
  <si>
    <t>プリーズ　ミニスカ　ポストウーマン！</t>
  </si>
  <si>
    <t>ブギートレイン’11</t>
  </si>
  <si>
    <t>こんにちは　こんばんは</t>
  </si>
  <si>
    <t>有頂天LOVE</t>
  </si>
  <si>
    <t>ショートカット</t>
  </si>
  <si>
    <t>パン屋さんのアルバイト</t>
  </si>
  <si>
    <t>初恋の貴方へ</t>
  </si>
  <si>
    <t>チョトマテクダサイ！</t>
  </si>
  <si>
    <t>○○　がんばらなくてもええねんで！！</t>
  </si>
  <si>
    <t>スマイル美人</t>
  </si>
  <si>
    <t>同じ時給で働く友達の美人ママ</t>
  </si>
  <si>
    <t>恋にBooing　ブー！</t>
  </si>
  <si>
    <t>恋をしちゃいました！</t>
  </si>
  <si>
    <t>チュッ！夏パ～ティ</t>
  </si>
  <si>
    <t>チャンス到来！</t>
  </si>
  <si>
    <t>ドットビキニ</t>
  </si>
  <si>
    <t>恋人は心の応援団</t>
  </si>
  <si>
    <t>君は自転車　私は電車で帰宅</t>
  </si>
  <si>
    <t>オトナになるって難しい！！！</t>
  </si>
  <si>
    <t>○○　がんばらなくてもいいんだよ！！</t>
  </si>
  <si>
    <t>ちょこっとLOVE</t>
  </si>
  <si>
    <t>踊ろうよ</t>
  </si>
  <si>
    <t>女ばかりの日曜日</t>
  </si>
  <si>
    <t>学級委員長</t>
  </si>
  <si>
    <t>しっかりしてよ！もう</t>
  </si>
  <si>
    <t>乙女　パスタに感動</t>
  </si>
  <si>
    <t>スマイル音丼</t>
  </si>
  <si>
    <t>手を握って歩きたい</t>
  </si>
  <si>
    <t>涙GIRL</t>
  </si>
  <si>
    <t>2012年9月7日緊急まとめ</t>
  </si>
  <si>
    <t>・</t>
  </si>
  <si>
    <t>票</t>
  </si>
  <si>
    <t>（</t>
  </si>
  <si>
    <t>）</t>
  </si>
  <si>
    <t>サンキュ！クレームブリュレの友情</t>
  </si>
  <si>
    <t>2012年11月28日まとめ</t>
  </si>
  <si>
    <t>寒いね。</t>
  </si>
  <si>
    <t>私、ちょいとカワイイ裏番長</t>
  </si>
  <si>
    <t>2012年12月21日最終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</si>
</sst>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ck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double"/>
      <bottom style="thick"/>
    </border>
    <border>
      <left style="thin"/>
      <right>
        <color indexed="63"/>
      </right>
      <top style="double"/>
      <bottom style="thick"/>
    </border>
    <border>
      <left style="double"/>
      <right style="thin"/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ck"/>
    </border>
    <border>
      <left style="thick"/>
      <right style="double"/>
      <top style="thick"/>
      <bottom style="double"/>
    </border>
    <border>
      <left style="thick"/>
      <right style="double"/>
      <top>
        <color indexed="63"/>
      </top>
      <bottom style="thin"/>
    </border>
    <border>
      <left style="thick"/>
      <right style="double"/>
      <top style="thin"/>
      <bottom style="thin"/>
    </border>
    <border>
      <left style="thick"/>
      <right style="double"/>
      <top style="thin"/>
      <bottom>
        <color indexed="63"/>
      </bottom>
    </border>
    <border>
      <left style="thick"/>
      <right style="double"/>
      <top style="double"/>
      <bottom style="thick"/>
    </border>
    <border>
      <left style="thin"/>
      <right style="thick"/>
      <top style="thin"/>
      <bottom style="thick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6" fontId="0" fillId="0" borderId="26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37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2.75390625" style="0" bestFit="1" customWidth="1"/>
    <col min="2" max="2" width="19.875" style="0" bestFit="1" customWidth="1"/>
    <col min="3" max="3" width="18.75390625" style="0" bestFit="1" customWidth="1"/>
    <col min="4" max="4" width="22.875" style="0" bestFit="1" customWidth="1"/>
    <col min="5" max="5" width="21.00390625" style="0" bestFit="1" customWidth="1"/>
    <col min="6" max="6" width="19.875" style="0" bestFit="1" customWidth="1"/>
    <col min="8" max="8" width="13.875" style="0" bestFit="1" customWidth="1"/>
  </cols>
  <sheetData>
    <row r="1" spans="1:8" ht="15" thickBot="1" thickTop="1">
      <c r="A1" s="33" t="s">
        <v>0</v>
      </c>
      <c r="B1" s="28" t="s">
        <v>1</v>
      </c>
      <c r="C1" s="12" t="s">
        <v>2</v>
      </c>
      <c r="D1" s="12" t="s">
        <v>45</v>
      </c>
      <c r="E1" s="12" t="s">
        <v>51</v>
      </c>
      <c r="F1" s="14" t="s">
        <v>54</v>
      </c>
      <c r="G1" s="17" t="s">
        <v>3</v>
      </c>
      <c r="H1" s="13" t="s">
        <v>4</v>
      </c>
    </row>
    <row r="2" spans="1:8" ht="14.25" thickTop="1">
      <c r="A2" s="34" t="s">
        <v>6</v>
      </c>
      <c r="B2" s="29">
        <v>1</v>
      </c>
      <c r="C2" s="10">
        <v>180</v>
      </c>
      <c r="D2" s="10">
        <v>1</v>
      </c>
      <c r="E2" s="10">
        <v>19</v>
      </c>
      <c r="F2" s="15">
        <v>4</v>
      </c>
      <c r="G2" s="18">
        <f>SUM(B2:F2)</f>
        <v>205</v>
      </c>
      <c r="H2" s="11">
        <f>G2/$G$44</f>
        <v>0.15965732087227413</v>
      </c>
    </row>
    <row r="3" spans="1:8" ht="13.5">
      <c r="A3" s="35" t="s">
        <v>7</v>
      </c>
      <c r="B3" s="30">
        <v>0</v>
      </c>
      <c r="C3" s="6">
        <v>139</v>
      </c>
      <c r="D3" s="6">
        <v>1</v>
      </c>
      <c r="E3" s="6">
        <v>10</v>
      </c>
      <c r="F3" s="16">
        <v>3</v>
      </c>
      <c r="G3" s="19">
        <f>SUM(B3:F3)</f>
        <v>153</v>
      </c>
      <c r="H3" s="7">
        <f>G3/$G$44</f>
        <v>0.1191588785046729</v>
      </c>
    </row>
    <row r="4" spans="1:8" ht="13.5">
      <c r="A4" s="35" t="s">
        <v>8</v>
      </c>
      <c r="B4" s="30">
        <v>0</v>
      </c>
      <c r="C4" s="6">
        <v>119</v>
      </c>
      <c r="D4" s="6">
        <v>0</v>
      </c>
      <c r="E4" s="6">
        <v>13</v>
      </c>
      <c r="F4" s="16">
        <v>1</v>
      </c>
      <c r="G4" s="19">
        <f>SUM(B4:F4)</f>
        <v>133</v>
      </c>
      <c r="H4" s="7">
        <f>G4/$G$44</f>
        <v>0.10358255451713395</v>
      </c>
    </row>
    <row r="5" spans="1:8" ht="13.5">
      <c r="A5" s="35" t="s">
        <v>9</v>
      </c>
      <c r="B5" s="30">
        <v>0</v>
      </c>
      <c r="C5" s="6">
        <v>93</v>
      </c>
      <c r="D5" s="6">
        <v>1</v>
      </c>
      <c r="E5" s="6">
        <v>9</v>
      </c>
      <c r="F5" s="16">
        <v>0</v>
      </c>
      <c r="G5" s="19">
        <f>SUM(B5:F5)</f>
        <v>103</v>
      </c>
      <c r="H5" s="7">
        <f>G5/$G$44</f>
        <v>0.08021806853582554</v>
      </c>
    </row>
    <row r="6" spans="1:8" ht="13.5">
      <c r="A6" s="35" t="s">
        <v>10</v>
      </c>
      <c r="B6" s="30">
        <v>0</v>
      </c>
      <c r="C6" s="6">
        <v>86</v>
      </c>
      <c r="D6" s="6">
        <v>0</v>
      </c>
      <c r="E6" s="6">
        <v>5</v>
      </c>
      <c r="F6" s="16">
        <v>0</v>
      </c>
      <c r="G6" s="19">
        <f>SUM(B6:F6)</f>
        <v>91</v>
      </c>
      <c r="H6" s="7">
        <f>G6/$G$44</f>
        <v>0.07087227414330217</v>
      </c>
    </row>
    <row r="7" spans="1:8" ht="13.5">
      <c r="A7" s="35" t="s">
        <v>11</v>
      </c>
      <c r="B7" s="30">
        <v>0</v>
      </c>
      <c r="C7" s="6">
        <v>73</v>
      </c>
      <c r="D7" s="6">
        <v>13</v>
      </c>
      <c r="E7" s="6">
        <v>0</v>
      </c>
      <c r="F7" s="16">
        <v>0</v>
      </c>
      <c r="G7" s="19">
        <f>SUM(B7:F7)</f>
        <v>86</v>
      </c>
      <c r="H7" s="7">
        <f>G7/$G$44</f>
        <v>0.06697819314641744</v>
      </c>
    </row>
    <row r="8" spans="1:8" ht="13.5">
      <c r="A8" s="35" t="s">
        <v>12</v>
      </c>
      <c r="B8" s="30">
        <v>0</v>
      </c>
      <c r="C8" s="6">
        <v>71</v>
      </c>
      <c r="D8" s="6">
        <v>0</v>
      </c>
      <c r="E8" s="6">
        <v>8</v>
      </c>
      <c r="F8" s="16">
        <v>3</v>
      </c>
      <c r="G8" s="19">
        <f>SUM(B8:F8)</f>
        <v>82</v>
      </c>
      <c r="H8" s="7">
        <f>G8/$G$44</f>
        <v>0.06386292834890965</v>
      </c>
    </row>
    <row r="9" spans="1:8" ht="13.5">
      <c r="A9" s="35" t="s">
        <v>13</v>
      </c>
      <c r="B9" s="30">
        <v>0</v>
      </c>
      <c r="C9" s="6">
        <v>58</v>
      </c>
      <c r="D9" s="6">
        <v>0</v>
      </c>
      <c r="E9" s="6">
        <v>0</v>
      </c>
      <c r="F9" s="16">
        <v>1</v>
      </c>
      <c r="G9" s="19">
        <f>SUM(B9:F9)</f>
        <v>59</v>
      </c>
      <c r="H9" s="7">
        <f>G9/$G$44</f>
        <v>0.045950155763239874</v>
      </c>
    </row>
    <row r="10" spans="1:8" ht="13.5">
      <c r="A10" s="35" t="s">
        <v>19</v>
      </c>
      <c r="B10" s="30">
        <v>0</v>
      </c>
      <c r="C10" s="6">
        <v>16</v>
      </c>
      <c r="D10" s="6">
        <v>13</v>
      </c>
      <c r="E10" s="6">
        <v>15</v>
      </c>
      <c r="F10" s="16">
        <v>4</v>
      </c>
      <c r="G10" s="19">
        <f>SUM(B10:F10)</f>
        <v>48</v>
      </c>
      <c r="H10" s="7">
        <f>G10/$G$44</f>
        <v>0.037383177570093455</v>
      </c>
    </row>
    <row r="11" spans="1:8" ht="13.5">
      <c r="A11" s="35" t="s">
        <v>16</v>
      </c>
      <c r="B11" s="30">
        <v>0</v>
      </c>
      <c r="C11" s="6">
        <v>23</v>
      </c>
      <c r="D11" s="6">
        <v>13</v>
      </c>
      <c r="E11" s="6">
        <v>8</v>
      </c>
      <c r="F11" s="16">
        <v>1</v>
      </c>
      <c r="G11" s="19">
        <f>SUM(B11:F11)</f>
        <v>45</v>
      </c>
      <c r="H11" s="7">
        <f>G11/$G$44</f>
        <v>0.035046728971962614</v>
      </c>
    </row>
    <row r="12" spans="1:8" ht="13.5">
      <c r="A12" s="35" t="s">
        <v>14</v>
      </c>
      <c r="B12" s="30">
        <v>0</v>
      </c>
      <c r="C12" s="6">
        <v>36</v>
      </c>
      <c r="D12" s="6">
        <v>0</v>
      </c>
      <c r="E12" s="6">
        <v>7</v>
      </c>
      <c r="F12" s="16">
        <v>2</v>
      </c>
      <c r="G12" s="19">
        <f>SUM(B12:F12)</f>
        <v>45</v>
      </c>
      <c r="H12" s="7">
        <f>G12/$G$44</f>
        <v>0.035046728971962614</v>
      </c>
    </row>
    <row r="13" spans="1:8" ht="13.5">
      <c r="A13" s="35" t="s">
        <v>15</v>
      </c>
      <c r="B13" s="30">
        <v>0</v>
      </c>
      <c r="C13" s="6">
        <v>27</v>
      </c>
      <c r="D13" s="6">
        <v>13</v>
      </c>
      <c r="E13" s="6">
        <v>4</v>
      </c>
      <c r="F13" s="16">
        <v>0</v>
      </c>
      <c r="G13" s="19">
        <f>SUM(B13:F13)</f>
        <v>44</v>
      </c>
      <c r="H13" s="7">
        <f>G13/$G$44</f>
        <v>0.03426791277258567</v>
      </c>
    </row>
    <row r="14" spans="1:8" ht="13.5">
      <c r="A14" s="35" t="s">
        <v>20</v>
      </c>
      <c r="B14" s="30">
        <v>0</v>
      </c>
      <c r="C14" s="6">
        <v>4</v>
      </c>
      <c r="D14" s="6">
        <v>17</v>
      </c>
      <c r="E14" s="6">
        <v>5</v>
      </c>
      <c r="F14" s="16">
        <v>3</v>
      </c>
      <c r="G14" s="19">
        <f>SUM(B14:F14)</f>
        <v>29</v>
      </c>
      <c r="H14" s="7">
        <f>G14/$G$44</f>
        <v>0.022585669781931463</v>
      </c>
    </row>
    <row r="15" spans="1:8" ht="13.5">
      <c r="A15" s="35" t="s">
        <v>18</v>
      </c>
      <c r="B15" s="30">
        <v>0</v>
      </c>
      <c r="C15" s="6">
        <v>17</v>
      </c>
      <c r="D15" s="6">
        <v>1</v>
      </c>
      <c r="E15" s="6">
        <v>4</v>
      </c>
      <c r="F15" s="16">
        <v>1</v>
      </c>
      <c r="G15" s="19">
        <f>SUM(B15:F15)</f>
        <v>23</v>
      </c>
      <c r="H15" s="7">
        <f>G15/$G$44</f>
        <v>0.01791277258566978</v>
      </c>
    </row>
    <row r="16" spans="1:8" ht="13.5">
      <c r="A16" s="35" t="s">
        <v>50</v>
      </c>
      <c r="B16" s="30">
        <v>0</v>
      </c>
      <c r="C16" s="6">
        <v>21</v>
      </c>
      <c r="D16" s="6">
        <v>0</v>
      </c>
      <c r="E16" s="6">
        <v>1</v>
      </c>
      <c r="F16" s="16">
        <v>0</v>
      </c>
      <c r="G16" s="19">
        <f>SUM(B16:F16)</f>
        <v>22</v>
      </c>
      <c r="H16" s="7">
        <f>G16/$G$44</f>
        <v>0.017133956386292833</v>
      </c>
    </row>
    <row r="17" spans="1:8" ht="13.5">
      <c r="A17" s="35" t="s">
        <v>42</v>
      </c>
      <c r="B17" s="30">
        <v>0</v>
      </c>
      <c r="C17" s="6">
        <v>0</v>
      </c>
      <c r="D17" s="6">
        <v>0</v>
      </c>
      <c r="E17" s="6">
        <v>15</v>
      </c>
      <c r="F17" s="16">
        <v>5</v>
      </c>
      <c r="G17" s="19">
        <f>SUM(B17:F17)</f>
        <v>20</v>
      </c>
      <c r="H17" s="7">
        <f>G17/$G$44</f>
        <v>0.01557632398753894</v>
      </c>
    </row>
    <row r="18" spans="1:8" ht="13.5">
      <c r="A18" s="35" t="s">
        <v>17</v>
      </c>
      <c r="B18" s="30">
        <v>0</v>
      </c>
      <c r="C18" s="6">
        <v>18</v>
      </c>
      <c r="D18" s="6">
        <v>0</v>
      </c>
      <c r="E18" s="6">
        <v>0</v>
      </c>
      <c r="F18" s="16">
        <v>0</v>
      </c>
      <c r="G18" s="19">
        <f>SUM(B18:F18)</f>
        <v>18</v>
      </c>
      <c r="H18" s="7">
        <f>G18/$G$44</f>
        <v>0.014018691588785047</v>
      </c>
    </row>
    <row r="19" spans="1:8" ht="13.5">
      <c r="A19" s="35" t="s">
        <v>21</v>
      </c>
      <c r="B19" s="30">
        <v>0</v>
      </c>
      <c r="C19" s="6">
        <v>4</v>
      </c>
      <c r="D19" s="6">
        <v>0</v>
      </c>
      <c r="E19" s="6">
        <v>8</v>
      </c>
      <c r="F19" s="16">
        <v>0</v>
      </c>
      <c r="G19" s="19">
        <f>SUM(B19:F19)</f>
        <v>12</v>
      </c>
      <c r="H19" s="7">
        <f>G19/$G$44</f>
        <v>0.009345794392523364</v>
      </c>
    </row>
    <row r="20" spans="1:8" ht="13.5">
      <c r="A20" s="35" t="s">
        <v>22</v>
      </c>
      <c r="B20" s="30">
        <v>0</v>
      </c>
      <c r="C20" s="6">
        <v>3</v>
      </c>
      <c r="D20" s="6">
        <v>1</v>
      </c>
      <c r="E20" s="6">
        <v>5</v>
      </c>
      <c r="F20" s="16">
        <v>1</v>
      </c>
      <c r="G20" s="19">
        <f>SUM(B20:F20)</f>
        <v>10</v>
      </c>
      <c r="H20" s="7">
        <f>G20/$G$44</f>
        <v>0.00778816199376947</v>
      </c>
    </row>
    <row r="21" spans="1:8" ht="13.5">
      <c r="A21" s="35" t="s">
        <v>38</v>
      </c>
      <c r="B21" s="30">
        <v>0</v>
      </c>
      <c r="C21" s="6">
        <v>0</v>
      </c>
      <c r="D21" s="6">
        <v>1</v>
      </c>
      <c r="E21" s="6">
        <v>7</v>
      </c>
      <c r="F21" s="16">
        <v>2</v>
      </c>
      <c r="G21" s="19">
        <f>SUM(B21:F21)</f>
        <v>10</v>
      </c>
      <c r="H21" s="7">
        <f>G21/$G$44</f>
        <v>0.00778816199376947</v>
      </c>
    </row>
    <row r="22" spans="1:8" ht="13.5">
      <c r="A22" s="35" t="s">
        <v>23</v>
      </c>
      <c r="B22" s="30">
        <v>0</v>
      </c>
      <c r="C22" s="6">
        <v>2</v>
      </c>
      <c r="D22" s="6">
        <v>0</v>
      </c>
      <c r="E22" s="6">
        <v>4</v>
      </c>
      <c r="F22" s="16">
        <v>0</v>
      </c>
      <c r="G22" s="19">
        <f>SUM(B22:F22)</f>
        <v>6</v>
      </c>
      <c r="H22" s="7">
        <f>G22/$G$44</f>
        <v>0.004672897196261682</v>
      </c>
    </row>
    <row r="23" spans="1:8" ht="13.5">
      <c r="A23" s="35" t="s">
        <v>37</v>
      </c>
      <c r="B23" s="30">
        <v>0</v>
      </c>
      <c r="C23" s="6">
        <v>0</v>
      </c>
      <c r="D23" s="6">
        <v>0</v>
      </c>
      <c r="E23" s="6">
        <v>6</v>
      </c>
      <c r="F23" s="16">
        <v>0</v>
      </c>
      <c r="G23" s="19">
        <f>SUM(B23:F23)</f>
        <v>6</v>
      </c>
      <c r="H23" s="7">
        <f>G23/$G$44</f>
        <v>0.004672897196261682</v>
      </c>
    </row>
    <row r="24" spans="1:8" ht="13.5">
      <c r="A24" s="35" t="s">
        <v>31</v>
      </c>
      <c r="B24" s="30">
        <v>0</v>
      </c>
      <c r="C24" s="6">
        <v>1</v>
      </c>
      <c r="D24" s="6">
        <v>0</v>
      </c>
      <c r="E24" s="6">
        <v>2</v>
      </c>
      <c r="F24" s="16">
        <v>1</v>
      </c>
      <c r="G24" s="19">
        <f>SUM(B24:F24)</f>
        <v>4</v>
      </c>
      <c r="H24" s="7">
        <f>G24/$G$44</f>
        <v>0.003115264797507788</v>
      </c>
    </row>
    <row r="25" spans="1:8" ht="13.5">
      <c r="A25" s="35" t="s">
        <v>53</v>
      </c>
      <c r="B25" s="30">
        <v>0</v>
      </c>
      <c r="C25" s="6">
        <v>0</v>
      </c>
      <c r="D25" s="6">
        <v>0</v>
      </c>
      <c r="E25" s="6">
        <v>0</v>
      </c>
      <c r="F25" s="16">
        <v>4</v>
      </c>
      <c r="G25" s="19">
        <f>SUM(B25:F25)</f>
        <v>4</v>
      </c>
      <c r="H25" s="7">
        <f>G25/$G$44</f>
        <v>0.003115264797507788</v>
      </c>
    </row>
    <row r="26" spans="1:8" ht="13.5">
      <c r="A26" s="35" t="s">
        <v>26</v>
      </c>
      <c r="B26" s="30">
        <v>0</v>
      </c>
      <c r="C26" s="6">
        <v>1</v>
      </c>
      <c r="D26" s="6">
        <v>0</v>
      </c>
      <c r="E26" s="6">
        <v>2</v>
      </c>
      <c r="F26" s="16">
        <v>0</v>
      </c>
      <c r="G26" s="19">
        <f>SUM(B26:F26)</f>
        <v>3</v>
      </c>
      <c r="H26" s="7">
        <f>G26/$G$44</f>
        <v>0.002336448598130841</v>
      </c>
    </row>
    <row r="27" spans="1:8" ht="13.5">
      <c r="A27" s="35" t="s">
        <v>34</v>
      </c>
      <c r="B27" s="30">
        <v>0</v>
      </c>
      <c r="C27" s="6">
        <v>0</v>
      </c>
      <c r="D27" s="6">
        <v>1</v>
      </c>
      <c r="E27" s="6">
        <v>2</v>
      </c>
      <c r="F27" s="16">
        <v>0</v>
      </c>
      <c r="G27" s="19">
        <f>SUM(B27:F27)</f>
        <v>3</v>
      </c>
      <c r="H27" s="7">
        <f>G27/$G$44</f>
        <v>0.002336448598130841</v>
      </c>
    </row>
    <row r="28" spans="1:8" ht="13.5">
      <c r="A28" s="35" t="s">
        <v>40</v>
      </c>
      <c r="B28" s="30">
        <v>0</v>
      </c>
      <c r="C28" s="6">
        <v>0</v>
      </c>
      <c r="D28" s="6">
        <v>0</v>
      </c>
      <c r="E28" s="6">
        <v>3</v>
      </c>
      <c r="F28" s="16">
        <v>0</v>
      </c>
      <c r="G28" s="19">
        <f>SUM(B28:F28)</f>
        <v>3</v>
      </c>
      <c r="H28" s="7">
        <f>G28/$G$44</f>
        <v>0.002336448598130841</v>
      </c>
    </row>
    <row r="29" spans="1:8" ht="13.5">
      <c r="A29" s="35" t="s">
        <v>52</v>
      </c>
      <c r="B29" s="30">
        <v>0</v>
      </c>
      <c r="C29" s="6">
        <v>0</v>
      </c>
      <c r="D29" s="6">
        <v>0</v>
      </c>
      <c r="E29" s="6">
        <v>0</v>
      </c>
      <c r="F29" s="16">
        <v>3</v>
      </c>
      <c r="G29" s="19">
        <f>SUM(B29:F29)</f>
        <v>3</v>
      </c>
      <c r="H29" s="7">
        <f>G29/$G$44</f>
        <v>0.002336448598130841</v>
      </c>
    </row>
    <row r="30" spans="1:8" ht="13.5">
      <c r="A30" s="35" t="s">
        <v>24</v>
      </c>
      <c r="B30" s="30">
        <v>0</v>
      </c>
      <c r="C30" s="6">
        <v>1</v>
      </c>
      <c r="D30" s="6">
        <v>1</v>
      </c>
      <c r="E30" s="6">
        <v>0</v>
      </c>
      <c r="F30" s="16">
        <v>0</v>
      </c>
      <c r="G30" s="19">
        <f>SUM(B30:F30)</f>
        <v>2</v>
      </c>
      <c r="H30" s="7">
        <f>G30/$G$44</f>
        <v>0.001557632398753894</v>
      </c>
    </row>
    <row r="31" spans="1:8" ht="13.5">
      <c r="A31" s="35" t="s">
        <v>25</v>
      </c>
      <c r="B31" s="30">
        <v>0</v>
      </c>
      <c r="C31" s="6">
        <v>1</v>
      </c>
      <c r="D31" s="6">
        <v>0</v>
      </c>
      <c r="E31" s="6">
        <v>1</v>
      </c>
      <c r="F31" s="16">
        <v>0</v>
      </c>
      <c r="G31" s="19">
        <f>SUM(B31:F31)</f>
        <v>2</v>
      </c>
      <c r="H31" s="7">
        <f>G31/$G$44</f>
        <v>0.001557632398753894</v>
      </c>
    </row>
    <row r="32" spans="1:8" ht="13.5">
      <c r="A32" s="35" t="s">
        <v>27</v>
      </c>
      <c r="B32" s="30">
        <v>0</v>
      </c>
      <c r="C32" s="6">
        <v>1</v>
      </c>
      <c r="D32" s="6">
        <v>0</v>
      </c>
      <c r="E32" s="6">
        <v>1</v>
      </c>
      <c r="F32" s="16">
        <v>0</v>
      </c>
      <c r="G32" s="19">
        <f>SUM(B32:F32)</f>
        <v>2</v>
      </c>
      <c r="H32" s="7">
        <f>G32/$G$44</f>
        <v>0.001557632398753894</v>
      </c>
    </row>
    <row r="33" spans="1:8" ht="13.5">
      <c r="A33" s="35" t="s">
        <v>33</v>
      </c>
      <c r="B33" s="30">
        <v>0</v>
      </c>
      <c r="C33" s="6">
        <v>1</v>
      </c>
      <c r="D33" s="6">
        <v>0</v>
      </c>
      <c r="E33" s="6">
        <v>1</v>
      </c>
      <c r="F33" s="16">
        <v>0</v>
      </c>
      <c r="G33" s="19">
        <f>SUM(B33:F33)</f>
        <v>2</v>
      </c>
      <c r="H33" s="7">
        <f>G33/$G$44</f>
        <v>0.001557632398753894</v>
      </c>
    </row>
    <row r="34" spans="1:8" ht="13.5">
      <c r="A34" s="35" t="s">
        <v>39</v>
      </c>
      <c r="B34" s="30">
        <v>0</v>
      </c>
      <c r="C34" s="6">
        <v>0</v>
      </c>
      <c r="D34" s="6">
        <v>0</v>
      </c>
      <c r="E34" s="6">
        <v>1</v>
      </c>
      <c r="F34" s="16">
        <v>1</v>
      </c>
      <c r="G34" s="19">
        <f>SUM(B34:F34)</f>
        <v>2</v>
      </c>
      <c r="H34" s="7">
        <f>G34/$G$44</f>
        <v>0.001557632398753894</v>
      </c>
    </row>
    <row r="35" spans="1:8" ht="13.5">
      <c r="A35" s="35" t="s">
        <v>28</v>
      </c>
      <c r="B35" s="30">
        <v>0</v>
      </c>
      <c r="C35" s="6">
        <v>1</v>
      </c>
      <c r="D35" s="6">
        <v>0</v>
      </c>
      <c r="E35" s="6">
        <v>0</v>
      </c>
      <c r="F35" s="16">
        <v>0</v>
      </c>
      <c r="G35" s="19">
        <f>SUM(B35:F35)</f>
        <v>1</v>
      </c>
      <c r="H35" s="7">
        <f>G35/$G$44</f>
        <v>0.000778816199376947</v>
      </c>
    </row>
    <row r="36" spans="1:8" ht="13.5">
      <c r="A36" s="35" t="s">
        <v>29</v>
      </c>
      <c r="B36" s="30">
        <v>0</v>
      </c>
      <c r="C36" s="6">
        <v>1</v>
      </c>
      <c r="D36" s="6">
        <v>0</v>
      </c>
      <c r="E36" s="6">
        <v>0</v>
      </c>
      <c r="F36" s="16">
        <v>0</v>
      </c>
      <c r="G36" s="19">
        <f>SUM(B36:F36)</f>
        <v>1</v>
      </c>
      <c r="H36" s="7">
        <f>G36/$G$44</f>
        <v>0.000778816199376947</v>
      </c>
    </row>
    <row r="37" spans="1:8" ht="13.5">
      <c r="A37" s="35" t="s">
        <v>30</v>
      </c>
      <c r="B37" s="30">
        <v>0</v>
      </c>
      <c r="C37" s="6">
        <v>1</v>
      </c>
      <c r="D37" s="6">
        <v>0</v>
      </c>
      <c r="E37" s="6">
        <v>0</v>
      </c>
      <c r="F37" s="16">
        <v>0</v>
      </c>
      <c r="G37" s="19">
        <f>SUM(B37:F37)</f>
        <v>1</v>
      </c>
      <c r="H37" s="7">
        <f>G37/$G$44</f>
        <v>0.000778816199376947</v>
      </c>
    </row>
    <row r="38" spans="1:8" ht="13.5">
      <c r="A38" s="35" t="s">
        <v>32</v>
      </c>
      <c r="B38" s="30">
        <v>0</v>
      </c>
      <c r="C38" s="6">
        <v>1</v>
      </c>
      <c r="D38" s="6">
        <v>0</v>
      </c>
      <c r="E38" s="6">
        <v>0</v>
      </c>
      <c r="F38" s="16">
        <v>0</v>
      </c>
      <c r="G38" s="19">
        <f>SUM(B38:F38)</f>
        <v>1</v>
      </c>
      <c r="H38" s="7">
        <f>G38/$G$44</f>
        <v>0.000778816199376947</v>
      </c>
    </row>
    <row r="39" spans="1:8" ht="13.5">
      <c r="A39" s="35" t="s">
        <v>35</v>
      </c>
      <c r="B39" s="30">
        <v>0</v>
      </c>
      <c r="C39" s="6">
        <v>0</v>
      </c>
      <c r="D39" s="6">
        <v>0</v>
      </c>
      <c r="E39" s="6">
        <v>0</v>
      </c>
      <c r="F39" s="16">
        <v>0</v>
      </c>
      <c r="G39" s="19">
        <f>SUM(B39:F39)</f>
        <v>0</v>
      </c>
      <c r="H39" s="7">
        <f>G39/$G$44</f>
        <v>0</v>
      </c>
    </row>
    <row r="40" spans="1:8" ht="13.5">
      <c r="A40" s="35" t="s">
        <v>36</v>
      </c>
      <c r="B40" s="30">
        <v>0</v>
      </c>
      <c r="C40" s="6">
        <v>0</v>
      </c>
      <c r="D40" s="6">
        <v>0</v>
      </c>
      <c r="E40" s="6">
        <v>0</v>
      </c>
      <c r="F40" s="16">
        <v>0</v>
      </c>
      <c r="G40" s="19">
        <f>SUM(B40:F40)</f>
        <v>0</v>
      </c>
      <c r="H40" s="7">
        <f>G40/$G$44</f>
        <v>0</v>
      </c>
    </row>
    <row r="41" spans="1:8" ht="13.5">
      <c r="A41" s="35" t="s">
        <v>41</v>
      </c>
      <c r="B41" s="30">
        <v>0</v>
      </c>
      <c r="C41" s="6">
        <v>0</v>
      </c>
      <c r="D41" s="6">
        <v>0</v>
      </c>
      <c r="E41" s="6">
        <v>0</v>
      </c>
      <c r="F41" s="16">
        <v>0</v>
      </c>
      <c r="G41" s="19">
        <f>SUM(B41:F41)</f>
        <v>0</v>
      </c>
      <c r="H41" s="7">
        <f>G41/$G$44</f>
        <v>0</v>
      </c>
    </row>
    <row r="42" spans="1:8" ht="13.5">
      <c r="A42" s="35" t="s">
        <v>43</v>
      </c>
      <c r="B42" s="30">
        <v>0</v>
      </c>
      <c r="C42" s="6">
        <v>0</v>
      </c>
      <c r="D42" s="6">
        <v>0</v>
      </c>
      <c r="E42" s="6">
        <v>0</v>
      </c>
      <c r="F42" s="16">
        <v>0</v>
      </c>
      <c r="G42" s="19">
        <f>SUM(B42:F42)</f>
        <v>0</v>
      </c>
      <c r="H42" s="7">
        <f>G42/$G$44</f>
        <v>0</v>
      </c>
    </row>
    <row r="43" spans="1:8" ht="14.25" thickBot="1">
      <c r="A43" s="36" t="s">
        <v>44</v>
      </c>
      <c r="B43" s="31">
        <v>0</v>
      </c>
      <c r="C43" s="20">
        <v>0</v>
      </c>
      <c r="D43" s="20">
        <v>0</v>
      </c>
      <c r="E43" s="20">
        <v>0</v>
      </c>
      <c r="F43" s="21">
        <v>0</v>
      </c>
      <c r="G43" s="22">
        <f>SUM(B43:F43)</f>
        <v>0</v>
      </c>
      <c r="H43" s="23">
        <f>G43/$G$44</f>
        <v>0</v>
      </c>
    </row>
    <row r="44" spans="1:8" ht="15" thickBot="1" thickTop="1">
      <c r="A44" s="37" t="s">
        <v>5</v>
      </c>
      <c r="B44" s="32">
        <f aca="true" t="shared" si="0" ref="B44:G44">SUM(B2:B43)</f>
        <v>1</v>
      </c>
      <c r="C44" s="24">
        <f t="shared" si="0"/>
        <v>1000</v>
      </c>
      <c r="D44" s="24">
        <f t="shared" si="0"/>
        <v>77</v>
      </c>
      <c r="E44" s="24">
        <f t="shared" si="0"/>
        <v>166</v>
      </c>
      <c r="F44" s="25">
        <f t="shared" si="0"/>
        <v>40</v>
      </c>
      <c r="G44" s="26">
        <f t="shared" si="0"/>
        <v>1284</v>
      </c>
      <c r="H44" s="27">
        <f>G44/$G$44</f>
        <v>1</v>
      </c>
    </row>
    <row r="45" ht="14.25" thickTop="1"/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H40" sqref="H40"/>
    </sheetView>
  </sheetViews>
  <sheetFormatPr defaultColWidth="9.00390625" defaultRowHeight="13.5"/>
  <cols>
    <col min="1" max="1" width="2.50390625" style="0" bestFit="1" customWidth="1"/>
    <col min="2" max="2" width="36.625" style="0" bestFit="1" customWidth="1"/>
    <col min="3" max="3" width="5.50390625" style="0" bestFit="1" customWidth="1"/>
    <col min="4" max="4" width="3.375" style="0" bestFit="1" customWidth="1"/>
    <col min="5" max="5" width="2.50390625" style="0" bestFit="1" customWidth="1"/>
    <col min="6" max="6" width="6.875" style="0" bestFit="1" customWidth="1"/>
    <col min="7" max="7" width="2.50390625" style="0" bestFit="1" customWidth="1"/>
  </cols>
  <sheetData>
    <row r="1" spans="1:7" ht="14.25" thickTop="1">
      <c r="A1" s="2" t="s">
        <v>46</v>
      </c>
      <c r="B1" s="3" t="str">
        <f>'結果'!A2</f>
        <v>スキちゃん</v>
      </c>
      <c r="C1" s="3">
        <f>'結果'!G2</f>
        <v>205</v>
      </c>
      <c r="D1" s="3" t="s">
        <v>47</v>
      </c>
      <c r="E1" s="3" t="s">
        <v>48</v>
      </c>
      <c r="F1" s="38">
        <f>'結果'!H2</f>
        <v>0.15965732087227413</v>
      </c>
      <c r="G1" s="4" t="s">
        <v>49</v>
      </c>
    </row>
    <row r="2" spans="1:7" ht="13.5">
      <c r="A2" s="5" t="s">
        <v>46</v>
      </c>
      <c r="B2" s="6" t="str">
        <f>'結果'!A3</f>
        <v>ぁまのじゃく</v>
      </c>
      <c r="C2" s="6">
        <f>'結果'!G3</f>
        <v>153</v>
      </c>
      <c r="D2" s="6" t="s">
        <v>47</v>
      </c>
      <c r="E2" s="6" t="s">
        <v>48</v>
      </c>
      <c r="F2" s="39">
        <f>'結果'!H3</f>
        <v>0.1191588785046729</v>
      </c>
      <c r="G2" s="40" t="s">
        <v>49</v>
      </c>
    </row>
    <row r="3" spans="1:7" ht="13.5">
      <c r="A3" s="5" t="s">
        <v>46</v>
      </c>
      <c r="B3" s="6" t="str">
        <f>'結果'!A4</f>
        <v>シューティング　スター</v>
      </c>
      <c r="C3" s="6">
        <f>'結果'!G4</f>
        <v>133</v>
      </c>
      <c r="D3" s="6" t="s">
        <v>47</v>
      </c>
      <c r="E3" s="6" t="s">
        <v>48</v>
      </c>
      <c r="F3" s="39">
        <f>'結果'!H4</f>
        <v>0.10358255451713395</v>
      </c>
      <c r="G3" s="40" t="s">
        <v>49</v>
      </c>
    </row>
    <row r="4" spans="1:7" ht="13.5">
      <c r="A4" s="5" t="s">
        <v>46</v>
      </c>
      <c r="B4" s="6" t="str">
        <f>'結果'!A5</f>
        <v>自転車チリリン</v>
      </c>
      <c r="C4" s="6">
        <f>'結果'!G5</f>
        <v>103</v>
      </c>
      <c r="D4" s="6" t="s">
        <v>47</v>
      </c>
      <c r="E4" s="6" t="s">
        <v>48</v>
      </c>
      <c r="F4" s="39">
        <f>'結果'!H5</f>
        <v>0.08021806853582554</v>
      </c>
      <c r="G4" s="40" t="s">
        <v>49</v>
      </c>
    </row>
    <row r="5" spans="1:7" ht="13.5">
      <c r="A5" s="5" t="s">
        <v>46</v>
      </c>
      <c r="B5" s="6" t="str">
        <f>'結果'!A6</f>
        <v>あすはデートなのに、今すぐ声が聞きたい</v>
      </c>
      <c r="C5" s="6">
        <f>'結果'!G6</f>
        <v>91</v>
      </c>
      <c r="D5" s="6" t="s">
        <v>47</v>
      </c>
      <c r="E5" s="6" t="s">
        <v>48</v>
      </c>
      <c r="F5" s="39">
        <f>'結果'!H6</f>
        <v>0.07087227414330217</v>
      </c>
      <c r="G5" s="40" t="s">
        <v>49</v>
      </c>
    </row>
    <row r="6" spans="1:7" ht="13.5">
      <c r="A6" s="5" t="s">
        <v>46</v>
      </c>
      <c r="B6" s="6" t="str">
        <f>'結果'!A7</f>
        <v>タチアガール</v>
      </c>
      <c r="C6" s="6">
        <f>'結果'!G7</f>
        <v>86</v>
      </c>
      <c r="D6" s="6" t="s">
        <v>47</v>
      </c>
      <c r="E6" s="6" t="s">
        <v>48</v>
      </c>
      <c r="F6" s="39">
        <f>'結果'!H7</f>
        <v>0.06697819314641744</v>
      </c>
      <c r="G6" s="40" t="s">
        <v>49</v>
      </c>
    </row>
    <row r="7" spans="1:7" ht="13.5">
      <c r="A7" s="5" t="s">
        <v>46</v>
      </c>
      <c r="B7" s="6" t="str">
        <f>'結果'!A8</f>
        <v>黄色い自転車とサンドウィッチ</v>
      </c>
      <c r="C7" s="6">
        <f>'結果'!G8</f>
        <v>82</v>
      </c>
      <c r="D7" s="6" t="s">
        <v>47</v>
      </c>
      <c r="E7" s="6" t="s">
        <v>48</v>
      </c>
      <c r="F7" s="39">
        <f>'結果'!H8</f>
        <v>0.06386292834890965</v>
      </c>
      <c r="G7" s="40" t="s">
        <v>49</v>
      </c>
    </row>
    <row r="8" spans="1:7" ht="13.5">
      <c r="A8" s="5" t="s">
        <v>46</v>
      </c>
      <c r="B8" s="6" t="str">
        <f>'結果'!A9</f>
        <v>すまいるブルース</v>
      </c>
      <c r="C8" s="6">
        <f>'結果'!G9</f>
        <v>59</v>
      </c>
      <c r="D8" s="6" t="s">
        <v>47</v>
      </c>
      <c r="E8" s="6" t="s">
        <v>48</v>
      </c>
      <c r="F8" s="39">
        <f>'結果'!H9</f>
        <v>0.045950155763239874</v>
      </c>
      <c r="G8" s="40" t="s">
        <v>49</v>
      </c>
    </row>
    <row r="9" spans="1:7" ht="13.5">
      <c r="A9" s="5" t="s">
        <v>46</v>
      </c>
      <c r="B9" s="6" t="str">
        <f>'結果'!A10</f>
        <v>有頂天LOVE</v>
      </c>
      <c r="C9" s="6">
        <f>'結果'!G10</f>
        <v>48</v>
      </c>
      <c r="D9" s="6" t="s">
        <v>47</v>
      </c>
      <c r="E9" s="6" t="s">
        <v>48</v>
      </c>
      <c r="F9" s="39">
        <f>'結果'!H10</f>
        <v>0.037383177570093455</v>
      </c>
      <c r="G9" s="40" t="s">
        <v>49</v>
      </c>
    </row>
    <row r="10" spans="1:7" ht="13.5">
      <c r="A10" s="5" t="s">
        <v>46</v>
      </c>
      <c r="B10" s="6" t="str">
        <f>'結果'!A11</f>
        <v>プリーズ　ミニスカ　ポストウーマン！</v>
      </c>
      <c r="C10" s="6">
        <f>'結果'!G11</f>
        <v>45</v>
      </c>
      <c r="D10" s="6" t="s">
        <v>47</v>
      </c>
      <c r="E10" s="6" t="s">
        <v>48</v>
      </c>
      <c r="F10" s="39">
        <f>'結果'!H11</f>
        <v>0.035046728971962614</v>
      </c>
      <c r="G10" s="40" t="s">
        <v>49</v>
      </c>
    </row>
    <row r="11" spans="1:7" ht="13.5">
      <c r="A11" s="5" t="s">
        <v>46</v>
      </c>
      <c r="B11" s="6" t="str">
        <f>'結果'!A12</f>
        <v>夢見る 15歳</v>
      </c>
      <c r="C11" s="6">
        <f>'結果'!G12</f>
        <v>45</v>
      </c>
      <c r="D11" s="6" t="s">
        <v>47</v>
      </c>
      <c r="E11" s="6" t="s">
        <v>48</v>
      </c>
      <c r="F11" s="39">
        <f>'結果'!H12</f>
        <v>0.035046728971962614</v>
      </c>
      <c r="G11" s="40" t="s">
        <v>49</v>
      </c>
    </row>
    <row r="12" spans="1:7" ht="13.5">
      <c r="A12" s="5" t="s">
        <v>46</v>
      </c>
      <c r="B12" s="6" t="str">
        <f>'結果'!A13</f>
        <v>好きよ、純情反抗期。</v>
      </c>
      <c r="C12" s="6">
        <f>'結果'!G13</f>
        <v>44</v>
      </c>
      <c r="D12" s="6" t="s">
        <v>47</v>
      </c>
      <c r="E12" s="6" t="s">
        <v>48</v>
      </c>
      <c r="F12" s="39">
        <f>'結果'!H13</f>
        <v>0.03426791277258567</v>
      </c>
      <c r="G12" s="40" t="s">
        <v>49</v>
      </c>
    </row>
    <row r="13" spans="1:7" ht="13.5">
      <c r="A13" s="5" t="s">
        <v>46</v>
      </c>
      <c r="B13" s="6" t="str">
        <f>'結果'!A14</f>
        <v>ショートカット</v>
      </c>
      <c r="C13" s="6">
        <f>'結果'!G14</f>
        <v>29</v>
      </c>
      <c r="D13" s="6" t="s">
        <v>47</v>
      </c>
      <c r="E13" s="6" t="s">
        <v>48</v>
      </c>
      <c r="F13" s="39">
        <f>'結果'!H14</f>
        <v>0.022585669781931463</v>
      </c>
      <c r="G13" s="40" t="s">
        <v>49</v>
      </c>
    </row>
    <row r="14" spans="1:7" ht="13.5">
      <c r="A14" s="5" t="s">
        <v>46</v>
      </c>
      <c r="B14" s="6" t="str">
        <f>'結果'!A15</f>
        <v>こんにちは　こんばんは</v>
      </c>
      <c r="C14" s="6">
        <f>'結果'!G15</f>
        <v>23</v>
      </c>
      <c r="D14" s="6" t="s">
        <v>47</v>
      </c>
      <c r="E14" s="6" t="s">
        <v>48</v>
      </c>
      <c r="F14" s="39">
        <f>'結果'!H15</f>
        <v>0.01791277258566978</v>
      </c>
      <c r="G14" s="40" t="s">
        <v>49</v>
      </c>
    </row>
    <row r="15" spans="1:7" ht="13.5">
      <c r="A15" s="5" t="s">
        <v>46</v>
      </c>
      <c r="B15" s="6" t="str">
        <f>'結果'!A16</f>
        <v>サンキュ！クレームブリュレの友情</v>
      </c>
      <c r="C15" s="6">
        <f>'結果'!G16</f>
        <v>22</v>
      </c>
      <c r="D15" s="6" t="s">
        <v>47</v>
      </c>
      <c r="E15" s="6" t="s">
        <v>48</v>
      </c>
      <c r="F15" s="39">
        <f>'結果'!H16</f>
        <v>0.017133956386292833</v>
      </c>
      <c r="G15" s="40" t="s">
        <v>49</v>
      </c>
    </row>
    <row r="16" spans="1:7" ht="13.5">
      <c r="A16" s="5" t="s">
        <v>46</v>
      </c>
      <c r="B16" s="6" t="str">
        <f>'結果'!A17</f>
        <v>スマイル音丼</v>
      </c>
      <c r="C16" s="6">
        <f>'結果'!G17</f>
        <v>20</v>
      </c>
      <c r="D16" s="6" t="s">
        <v>47</v>
      </c>
      <c r="E16" s="6" t="s">
        <v>48</v>
      </c>
      <c r="F16" s="39">
        <f>'結果'!H17</f>
        <v>0.01557632398753894</v>
      </c>
      <c r="G16" s="40" t="s">
        <v>49</v>
      </c>
    </row>
    <row r="17" spans="1:7" ht="13.5">
      <c r="A17" s="5" t="s">
        <v>46</v>
      </c>
      <c r="B17" s="6" t="str">
        <f>'結果'!A18</f>
        <v>ブギートレイン’11</v>
      </c>
      <c r="C17" s="6">
        <f>'結果'!G18</f>
        <v>18</v>
      </c>
      <c r="D17" s="6" t="s">
        <v>47</v>
      </c>
      <c r="E17" s="6" t="s">
        <v>48</v>
      </c>
      <c r="F17" s="39">
        <f>'結果'!H18</f>
        <v>0.014018691588785047</v>
      </c>
      <c r="G17" s="40" t="s">
        <v>49</v>
      </c>
    </row>
    <row r="18" spans="1:7" ht="13.5">
      <c r="A18" s="5" t="s">
        <v>46</v>
      </c>
      <c r="B18" s="6" t="str">
        <f>'結果'!A19</f>
        <v>パン屋さんのアルバイト</v>
      </c>
      <c r="C18" s="6">
        <f>'結果'!G19</f>
        <v>12</v>
      </c>
      <c r="D18" s="6" t="s">
        <v>47</v>
      </c>
      <c r="E18" s="6" t="s">
        <v>48</v>
      </c>
      <c r="F18" s="39">
        <f>'結果'!H19</f>
        <v>0.009345794392523364</v>
      </c>
      <c r="G18" s="40" t="s">
        <v>49</v>
      </c>
    </row>
    <row r="19" spans="1:7" ht="13.5">
      <c r="A19" s="5" t="s">
        <v>46</v>
      </c>
      <c r="B19" s="6" t="str">
        <f>'結果'!A20</f>
        <v>初恋の貴方へ</v>
      </c>
      <c r="C19" s="6">
        <f>'結果'!G20</f>
        <v>10</v>
      </c>
      <c r="D19" s="6" t="s">
        <v>47</v>
      </c>
      <c r="E19" s="6" t="s">
        <v>48</v>
      </c>
      <c r="F19" s="39">
        <f>'結果'!H20</f>
        <v>0.00778816199376947</v>
      </c>
      <c r="G19" s="40" t="s">
        <v>49</v>
      </c>
    </row>
    <row r="20" spans="1:7" ht="13.5">
      <c r="A20" s="5" t="s">
        <v>46</v>
      </c>
      <c r="B20" s="6" t="str">
        <f>'結果'!A21</f>
        <v>女ばかりの日曜日</v>
      </c>
      <c r="C20" s="6">
        <f>'結果'!G21</f>
        <v>10</v>
      </c>
      <c r="D20" s="6" t="s">
        <v>47</v>
      </c>
      <c r="E20" s="6" t="s">
        <v>48</v>
      </c>
      <c r="F20" s="39">
        <f>'結果'!H21</f>
        <v>0.00778816199376947</v>
      </c>
      <c r="G20" s="40" t="s">
        <v>49</v>
      </c>
    </row>
    <row r="21" spans="1:7" ht="13.5">
      <c r="A21" s="5" t="s">
        <v>46</v>
      </c>
      <c r="B21" s="6" t="str">
        <f>'結果'!A22</f>
        <v>チョトマテクダサイ！</v>
      </c>
      <c r="C21" s="6">
        <f>'結果'!G22</f>
        <v>6</v>
      </c>
      <c r="D21" s="6" t="s">
        <v>47</v>
      </c>
      <c r="E21" s="6" t="s">
        <v>48</v>
      </c>
      <c r="F21" s="39">
        <f>'結果'!H22</f>
        <v>0.004672897196261682</v>
      </c>
      <c r="G21" s="40" t="s">
        <v>49</v>
      </c>
    </row>
    <row r="22" spans="1:7" ht="13.5">
      <c r="A22" s="5" t="s">
        <v>46</v>
      </c>
      <c r="B22" s="6" t="str">
        <f>'結果'!A23</f>
        <v>踊ろうよ</v>
      </c>
      <c r="C22" s="6">
        <f>'結果'!G23</f>
        <v>6</v>
      </c>
      <c r="D22" s="6" t="s">
        <v>47</v>
      </c>
      <c r="E22" s="6" t="s">
        <v>48</v>
      </c>
      <c r="F22" s="39">
        <f>'結果'!H23</f>
        <v>0.004672897196261682</v>
      </c>
      <c r="G22" s="40" t="s">
        <v>49</v>
      </c>
    </row>
    <row r="23" spans="1:7" ht="13.5">
      <c r="A23" s="5" t="s">
        <v>46</v>
      </c>
      <c r="B23" s="6" t="str">
        <f>'結果'!A24</f>
        <v>ドットビキニ</v>
      </c>
      <c r="C23" s="6">
        <f>'結果'!G24</f>
        <v>4</v>
      </c>
      <c r="D23" s="6" t="s">
        <v>47</v>
      </c>
      <c r="E23" s="6" t="s">
        <v>48</v>
      </c>
      <c r="F23" s="39">
        <f>'結果'!H24</f>
        <v>0.003115264797507788</v>
      </c>
      <c r="G23" s="40" t="s">
        <v>49</v>
      </c>
    </row>
    <row r="24" spans="1:7" ht="13.5">
      <c r="A24" s="5" t="s">
        <v>46</v>
      </c>
      <c r="B24" s="6" t="str">
        <f>'結果'!A25</f>
        <v>私、ちょいとカワイイ裏番長</v>
      </c>
      <c r="C24" s="6">
        <f>'結果'!G25</f>
        <v>4</v>
      </c>
      <c r="D24" s="6" t="s">
        <v>47</v>
      </c>
      <c r="E24" s="6" t="s">
        <v>48</v>
      </c>
      <c r="F24" s="39">
        <f>'結果'!H25</f>
        <v>0.003115264797507788</v>
      </c>
      <c r="G24" s="40" t="s">
        <v>49</v>
      </c>
    </row>
    <row r="25" spans="1:7" ht="13.5">
      <c r="A25" s="5" t="s">
        <v>46</v>
      </c>
      <c r="B25" s="6" t="str">
        <f>'結果'!A26</f>
        <v>同じ時給で働く友達の美人ママ</v>
      </c>
      <c r="C25" s="6">
        <f>'結果'!G26</f>
        <v>3</v>
      </c>
      <c r="D25" s="6" t="s">
        <v>47</v>
      </c>
      <c r="E25" s="6" t="s">
        <v>48</v>
      </c>
      <c r="F25" s="39">
        <f>'結果'!H26</f>
        <v>0.002336448598130841</v>
      </c>
      <c r="G25" s="40" t="s">
        <v>49</v>
      </c>
    </row>
    <row r="26" spans="1:7" ht="13.5">
      <c r="A26" s="5" t="s">
        <v>46</v>
      </c>
      <c r="B26" s="6" t="str">
        <f>'結果'!A27</f>
        <v>オトナになるって難しい！！！</v>
      </c>
      <c r="C26" s="6">
        <f>'結果'!G27</f>
        <v>3</v>
      </c>
      <c r="D26" s="6" t="s">
        <v>47</v>
      </c>
      <c r="E26" s="6" t="s">
        <v>48</v>
      </c>
      <c r="F26" s="39">
        <f>'結果'!H27</f>
        <v>0.002336448598130841</v>
      </c>
      <c r="G26" s="40" t="s">
        <v>49</v>
      </c>
    </row>
    <row r="27" spans="1:7" ht="13.5">
      <c r="A27" s="5" t="s">
        <v>46</v>
      </c>
      <c r="B27" s="6" t="str">
        <f>'結果'!A28</f>
        <v>しっかりしてよ！もう</v>
      </c>
      <c r="C27" s="6">
        <f>'結果'!G28</f>
        <v>3</v>
      </c>
      <c r="D27" s="6" t="s">
        <v>47</v>
      </c>
      <c r="E27" s="6" t="s">
        <v>48</v>
      </c>
      <c r="F27" s="39">
        <f>'結果'!H28</f>
        <v>0.002336448598130841</v>
      </c>
      <c r="G27" s="40" t="s">
        <v>49</v>
      </c>
    </row>
    <row r="28" spans="1:7" ht="13.5">
      <c r="A28" s="5" t="s">
        <v>46</v>
      </c>
      <c r="B28" s="6" t="str">
        <f>'結果'!A29</f>
        <v>寒いね。</v>
      </c>
      <c r="C28" s="6">
        <f>'結果'!G29</f>
        <v>3</v>
      </c>
      <c r="D28" s="6" t="s">
        <v>47</v>
      </c>
      <c r="E28" s="6" t="s">
        <v>48</v>
      </c>
      <c r="F28" s="39">
        <f>'結果'!H29</f>
        <v>0.002336448598130841</v>
      </c>
      <c r="G28" s="40" t="s">
        <v>49</v>
      </c>
    </row>
    <row r="29" spans="1:7" ht="13.5">
      <c r="A29" s="5" t="s">
        <v>46</v>
      </c>
      <c r="B29" s="6" t="str">
        <f>'結果'!A30</f>
        <v>○○　がんばらなくてもええねんで！！</v>
      </c>
      <c r="C29" s="6">
        <f>'結果'!G30</f>
        <v>2</v>
      </c>
      <c r="D29" s="6" t="s">
        <v>47</v>
      </c>
      <c r="E29" s="6" t="s">
        <v>48</v>
      </c>
      <c r="F29" s="39">
        <f>'結果'!H30</f>
        <v>0.001557632398753894</v>
      </c>
      <c r="G29" s="40" t="s">
        <v>49</v>
      </c>
    </row>
    <row r="30" spans="1:7" ht="13.5">
      <c r="A30" s="5" t="s">
        <v>46</v>
      </c>
      <c r="B30" s="6" t="str">
        <f>'結果'!A31</f>
        <v>スマイル美人</v>
      </c>
      <c r="C30" s="6">
        <f>'結果'!G31</f>
        <v>2</v>
      </c>
      <c r="D30" s="6" t="s">
        <v>47</v>
      </c>
      <c r="E30" s="6" t="s">
        <v>48</v>
      </c>
      <c r="F30" s="39">
        <f>'結果'!H31</f>
        <v>0.001557632398753894</v>
      </c>
      <c r="G30" s="40" t="s">
        <v>49</v>
      </c>
    </row>
    <row r="31" spans="1:7" ht="13.5">
      <c r="A31" s="5" t="s">
        <v>46</v>
      </c>
      <c r="B31" s="6" t="str">
        <f>'結果'!A32</f>
        <v>恋にBooing　ブー！</v>
      </c>
      <c r="C31" s="6">
        <f>'結果'!G32</f>
        <v>2</v>
      </c>
      <c r="D31" s="6" t="s">
        <v>47</v>
      </c>
      <c r="E31" s="6" t="s">
        <v>48</v>
      </c>
      <c r="F31" s="39">
        <f>'結果'!H32</f>
        <v>0.001557632398753894</v>
      </c>
      <c r="G31" s="40" t="s">
        <v>49</v>
      </c>
    </row>
    <row r="32" spans="1:7" ht="13.5">
      <c r="A32" s="5" t="s">
        <v>46</v>
      </c>
      <c r="B32" s="6" t="str">
        <f>'結果'!A33</f>
        <v>君は自転車　私は電車で帰宅</v>
      </c>
      <c r="C32" s="6">
        <f>'結果'!G33</f>
        <v>2</v>
      </c>
      <c r="D32" s="6" t="s">
        <v>47</v>
      </c>
      <c r="E32" s="6" t="s">
        <v>48</v>
      </c>
      <c r="F32" s="39">
        <f>'結果'!H33</f>
        <v>0.001557632398753894</v>
      </c>
      <c r="G32" s="40" t="s">
        <v>49</v>
      </c>
    </row>
    <row r="33" spans="1:7" ht="13.5">
      <c r="A33" s="5" t="s">
        <v>46</v>
      </c>
      <c r="B33" s="6" t="str">
        <f>'結果'!A34</f>
        <v>学級委員長</v>
      </c>
      <c r="C33" s="6">
        <f>'結果'!G34</f>
        <v>2</v>
      </c>
      <c r="D33" s="6" t="s">
        <v>47</v>
      </c>
      <c r="E33" s="6" t="s">
        <v>48</v>
      </c>
      <c r="F33" s="39">
        <f>'結果'!H34</f>
        <v>0.001557632398753894</v>
      </c>
      <c r="G33" s="40" t="s">
        <v>49</v>
      </c>
    </row>
    <row r="34" spans="1:7" ht="13.5">
      <c r="A34" s="5" t="s">
        <v>46</v>
      </c>
      <c r="B34" s="6" t="str">
        <f>'結果'!A35</f>
        <v>恋をしちゃいました！</v>
      </c>
      <c r="C34" s="6">
        <f>'結果'!G35</f>
        <v>1</v>
      </c>
      <c r="D34" s="6" t="s">
        <v>47</v>
      </c>
      <c r="E34" s="6" t="s">
        <v>48</v>
      </c>
      <c r="F34" s="39">
        <f>'結果'!H35</f>
        <v>0.000778816199376947</v>
      </c>
      <c r="G34" s="40" t="s">
        <v>49</v>
      </c>
    </row>
    <row r="35" spans="1:7" ht="13.5">
      <c r="A35" s="5" t="s">
        <v>46</v>
      </c>
      <c r="B35" s="6" t="str">
        <f>'結果'!A36</f>
        <v>チュッ！夏パ～ティ</v>
      </c>
      <c r="C35" s="6">
        <f>'結果'!G36</f>
        <v>1</v>
      </c>
      <c r="D35" s="6" t="s">
        <v>47</v>
      </c>
      <c r="E35" s="6" t="s">
        <v>48</v>
      </c>
      <c r="F35" s="39">
        <f>'結果'!H36</f>
        <v>0.000778816199376947</v>
      </c>
      <c r="G35" s="40" t="s">
        <v>49</v>
      </c>
    </row>
    <row r="36" spans="1:7" ht="13.5">
      <c r="A36" s="5" t="s">
        <v>46</v>
      </c>
      <c r="B36" s="6" t="str">
        <f>'結果'!A37</f>
        <v>チャンス到来！</v>
      </c>
      <c r="C36" s="6">
        <f>'結果'!G37</f>
        <v>1</v>
      </c>
      <c r="D36" s="6" t="s">
        <v>47</v>
      </c>
      <c r="E36" s="6" t="s">
        <v>48</v>
      </c>
      <c r="F36" s="39">
        <f>'結果'!H37</f>
        <v>0.000778816199376947</v>
      </c>
      <c r="G36" s="40" t="s">
        <v>49</v>
      </c>
    </row>
    <row r="37" spans="1:7" ht="13.5">
      <c r="A37" s="5" t="s">
        <v>46</v>
      </c>
      <c r="B37" s="6" t="str">
        <f>'結果'!A38</f>
        <v>恋人は心の応援団</v>
      </c>
      <c r="C37" s="6">
        <f>'結果'!G38</f>
        <v>1</v>
      </c>
      <c r="D37" s="6" t="s">
        <v>47</v>
      </c>
      <c r="E37" s="6" t="s">
        <v>48</v>
      </c>
      <c r="F37" s="39">
        <f>'結果'!H38</f>
        <v>0.000778816199376947</v>
      </c>
      <c r="G37" s="40" t="s">
        <v>49</v>
      </c>
    </row>
    <row r="38" spans="1:7" ht="13.5">
      <c r="A38" s="5" t="s">
        <v>46</v>
      </c>
      <c r="B38" s="6" t="str">
        <f>'結果'!A39</f>
        <v>○○　がんばらなくてもいいんだよ！！</v>
      </c>
      <c r="C38" s="6">
        <f>'結果'!G39</f>
        <v>0</v>
      </c>
      <c r="D38" s="6" t="s">
        <v>47</v>
      </c>
      <c r="E38" s="6" t="s">
        <v>48</v>
      </c>
      <c r="F38" s="39">
        <f>'結果'!H39</f>
        <v>0</v>
      </c>
      <c r="G38" s="40" t="s">
        <v>49</v>
      </c>
    </row>
    <row r="39" spans="1:7" ht="13.5">
      <c r="A39" s="5" t="s">
        <v>46</v>
      </c>
      <c r="B39" s="6" t="str">
        <f>'結果'!A40</f>
        <v>ちょこっとLOVE</v>
      </c>
      <c r="C39" s="6">
        <f>'結果'!G40</f>
        <v>0</v>
      </c>
      <c r="D39" s="6" t="s">
        <v>47</v>
      </c>
      <c r="E39" s="6" t="s">
        <v>48</v>
      </c>
      <c r="F39" s="39">
        <f>'結果'!H40</f>
        <v>0</v>
      </c>
      <c r="G39" s="40" t="s">
        <v>49</v>
      </c>
    </row>
    <row r="40" spans="1:7" ht="13.5">
      <c r="A40" s="5" t="s">
        <v>46</v>
      </c>
      <c r="B40" s="6" t="str">
        <f>'結果'!A41</f>
        <v>乙女　パスタに感動</v>
      </c>
      <c r="C40" s="6">
        <f>'結果'!G41</f>
        <v>0</v>
      </c>
      <c r="D40" s="6" t="s">
        <v>47</v>
      </c>
      <c r="E40" s="6" t="s">
        <v>48</v>
      </c>
      <c r="F40" s="39">
        <f>'結果'!H41</f>
        <v>0</v>
      </c>
      <c r="G40" s="40" t="s">
        <v>49</v>
      </c>
    </row>
    <row r="41" spans="1:7" ht="13.5">
      <c r="A41" s="5" t="s">
        <v>46</v>
      </c>
      <c r="B41" s="6" t="str">
        <f>'結果'!A42</f>
        <v>手を握って歩きたい</v>
      </c>
      <c r="C41" s="6">
        <f>'結果'!G42</f>
        <v>0</v>
      </c>
      <c r="D41" s="6" t="s">
        <v>47</v>
      </c>
      <c r="E41" s="6" t="s">
        <v>48</v>
      </c>
      <c r="F41" s="39">
        <f>'結果'!H42</f>
        <v>0</v>
      </c>
      <c r="G41" s="40" t="s">
        <v>49</v>
      </c>
    </row>
    <row r="42" spans="1:7" ht="13.5">
      <c r="A42" s="5" t="s">
        <v>46</v>
      </c>
      <c r="B42" s="6" t="str">
        <f>'結果'!A43</f>
        <v>涙GIRL</v>
      </c>
      <c r="C42" s="6">
        <f>'結果'!G43</f>
        <v>0</v>
      </c>
      <c r="D42" s="6" t="s">
        <v>47</v>
      </c>
      <c r="E42" s="6" t="s">
        <v>48</v>
      </c>
      <c r="F42" s="39">
        <f>'結果'!H43</f>
        <v>0</v>
      </c>
      <c r="G42" s="40" t="s">
        <v>49</v>
      </c>
    </row>
    <row r="43" spans="1:7" ht="14.25" thickBot="1">
      <c r="A43" s="8" t="s">
        <v>46</v>
      </c>
      <c r="B43" s="9" t="str">
        <f>'結果'!A44</f>
        <v>合計</v>
      </c>
      <c r="C43" s="9">
        <f>'結果'!G44</f>
        <v>1284</v>
      </c>
      <c r="D43" s="9" t="s">
        <v>47</v>
      </c>
      <c r="E43" s="9" t="s">
        <v>48</v>
      </c>
      <c r="F43" s="41">
        <f>'結果'!H44</f>
        <v>1</v>
      </c>
      <c r="G43" s="42" t="s">
        <v>49</v>
      </c>
    </row>
    <row r="44" ht="14.25" thickTop="1">
      <c r="F44" s="1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2012-09-07T04:47:44Z</dcterms:created>
  <dcterms:modified xsi:type="dcterms:W3CDTF">2012-12-21T07:18:41Z</dcterms:modified>
  <cp:category/>
  <cp:version/>
  <cp:contentType/>
  <cp:contentStatus/>
</cp:coreProperties>
</file>